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Ф Консонанс Плюс\"/>
    </mc:Choice>
  </mc:AlternateContent>
  <xr:revisionPtr revIDLastSave="0" documentId="8_{16B84EE4-33F1-4300-AB97-EBDAA302EB33}" xr6:coauthVersionLast="47" xr6:coauthVersionMax="47" xr10:uidLastSave="{00000000-0000-0000-0000-000000000000}"/>
  <bookViews>
    <workbookView xWindow="-108" yWindow="-108" windowWidth="23256" windowHeight="12576" xr2:uid="{C1363776-7E02-4387-9399-5A224ECE260B}"/>
  </bookViews>
  <sheets>
    <sheet name="01.26-03.2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4" l="1"/>
  <c r="D33" i="4"/>
  <c r="E33" i="4"/>
  <c r="B33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6" i="4"/>
  <c r="F2" i="4"/>
  <c r="C25" i="4" l="1"/>
  <c r="C8" i="4"/>
  <c r="F3" i="4" l="1"/>
  <c r="F33" i="4" l="1"/>
  <c r="F4" i="4"/>
</calcChain>
</file>

<file path=xl/sharedStrings.xml><?xml version="1.0" encoding="utf-8"?>
<sst xmlns="http://schemas.openxmlformats.org/spreadsheetml/2006/main" count="39" uniqueCount="38">
  <si>
    <t>Медикаменти</t>
  </si>
  <si>
    <t>Послуги банку</t>
  </si>
  <si>
    <t>Канцтовари</t>
  </si>
  <si>
    <t>Проведення освітніх, культурних, розважальних та фізкультурно-оздоровчих заходів</t>
  </si>
  <si>
    <t>Надходження коштів</t>
  </si>
  <si>
    <t xml:space="preserve">Благодійні внески </t>
  </si>
  <si>
    <t>ВИТРАТИ</t>
  </si>
  <si>
    <t>Чистка каналізації</t>
  </si>
  <si>
    <t>Питна вода бутильована та одноразовий посуд (укриття, їдальня, медпункт, спортзал)</t>
  </si>
  <si>
    <t>Електротовари та ремонтні роботи</t>
  </si>
  <si>
    <t xml:space="preserve">Послуги транспортних компаній (укрпошта, нова пошта, доставка) </t>
  </si>
  <si>
    <t>Плитка для підлоги 3-й поверх</t>
  </si>
  <si>
    <t>Побутова хімія та господарські товари для миття посуду, посудомийної машини (їдальня)</t>
  </si>
  <si>
    <t>Заміна/ремонт дверей та підвіконня</t>
  </si>
  <si>
    <t>Догляд та утримання черепашки</t>
  </si>
  <si>
    <t>Обладнання та ремонт підлогомиючої машини</t>
  </si>
  <si>
    <t>Кабель</t>
  </si>
  <si>
    <t xml:space="preserve">Бетонна стяжка </t>
  </si>
  <si>
    <t>Візок в їдальню</t>
  </si>
  <si>
    <t>Ролети</t>
  </si>
  <si>
    <t>ВСЬОГО, грн</t>
  </si>
  <si>
    <t>СУМА</t>
  </si>
  <si>
    <t>Ярмарок</t>
  </si>
  <si>
    <t>Залишок на 31.08.2025р.</t>
  </si>
  <si>
    <t>Господарські потреби</t>
  </si>
  <si>
    <t>Технічне супроводження та ремонт ксерокса/принтера</t>
  </si>
  <si>
    <t>Засоби гігієни (паперові серветки, туалетний папір, ганчірки, миючі засоби,антисептичні засоби)</t>
  </si>
  <si>
    <t>Професійні педагогічні періодичні видання (бібліотека)</t>
  </si>
  <si>
    <t>Розподіл газу</t>
  </si>
  <si>
    <t>Профдезінфекція їдальні</t>
  </si>
  <si>
    <t>Комп'ютерні послуги</t>
  </si>
  <si>
    <t>ГММ</t>
  </si>
  <si>
    <t>Возик садовий</t>
  </si>
  <si>
    <t>вересень2025</t>
  </si>
  <si>
    <t>жовтень2025</t>
  </si>
  <si>
    <t>листопад2025</t>
  </si>
  <si>
    <t>грудень2025</t>
  </si>
  <si>
    <t>Поповнення мобільних телефонів (охорона+ліцей)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</si>
</sst>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4" fontId="2" fillId="0" borderId="1" xfId="0" applyNumberFormat="1" applyFont="1" applyBorder="1" applyAlignment="1">
      <alignment horizontal="center" vertical="top"/>
    </xf>
    <xf numFmtId="4" fontId="0" fillId="0" borderId="0" xfId="0" applyNumberFormat="1"/>
    <xf numFmtId="4" fontId="2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horizontal="right" vertical="top"/>
    </xf>
    <xf numFmtId="17" fontId="1" fillId="0" borderId="1" xfId="0" applyNumberFormat="1" applyFont="1" applyBorder="1" applyAlignment="1">
      <alignment horizontal="center" vertical="top" wrapText="1"/>
    </xf>
    <xf numFmtId="17" fontId="1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7E1EB-2598-45D6-8245-EF914F3A5F19}">
  <dimension ref="A1:I37"/>
  <sheetViews>
    <sheetView tabSelected="1" topLeftCell="A13" workbookViewId="0">
      <selection activeCell="A17" sqref="A17"/>
    </sheetView>
  </sheetViews>
  <sheetFormatPr defaultRowHeight="15.6" x14ac:dyDescent="0.3"/>
  <cols>
    <col min="1" max="1" width="27" style="3" customWidth="1"/>
    <col min="2" max="2" width="16.6640625" style="4" customWidth="1"/>
    <col min="3" max="3" width="11" style="4" bestFit="1" customWidth="1"/>
    <col min="4" max="4" width="11.21875" style="4" customWidth="1"/>
    <col min="5" max="5" width="11" style="4" bestFit="1" customWidth="1"/>
    <col min="6" max="6" width="15" style="4" customWidth="1"/>
    <col min="8" max="8" width="13" customWidth="1"/>
    <col min="9" max="9" width="9.88671875" bestFit="1" customWidth="1"/>
    <col min="10" max="10" width="10.77734375" customWidth="1"/>
  </cols>
  <sheetData>
    <row r="1" spans="1:9" x14ac:dyDescent="0.3">
      <c r="A1" s="1" t="s">
        <v>4</v>
      </c>
      <c r="B1" s="23" t="s">
        <v>33</v>
      </c>
      <c r="C1" s="24" t="s">
        <v>34</v>
      </c>
      <c r="D1" s="24" t="s">
        <v>35</v>
      </c>
      <c r="E1" s="24" t="s">
        <v>36</v>
      </c>
      <c r="F1" s="13" t="s">
        <v>21</v>
      </c>
    </row>
    <row r="2" spans="1:9" x14ac:dyDescent="0.3">
      <c r="A2" s="2" t="s">
        <v>5</v>
      </c>
      <c r="B2" s="10">
        <v>326543</v>
      </c>
      <c r="C2" s="8">
        <v>98628</v>
      </c>
      <c r="D2" s="8">
        <v>131756</v>
      </c>
      <c r="E2" s="8">
        <v>100650</v>
      </c>
      <c r="F2" s="8">
        <f>SUM(B2:E2)</f>
        <v>657577</v>
      </c>
    </row>
    <row r="3" spans="1:9" x14ac:dyDescent="0.3">
      <c r="A3" s="2" t="s">
        <v>22</v>
      </c>
      <c r="B3" s="10">
        <v>158916</v>
      </c>
      <c r="C3" s="8">
        <v>35072</v>
      </c>
      <c r="D3" s="8"/>
      <c r="E3" s="8"/>
      <c r="F3" s="8">
        <f>SUM(B3:E3)</f>
        <v>193988</v>
      </c>
    </row>
    <row r="4" spans="1:9" x14ac:dyDescent="0.3">
      <c r="A4" s="12" t="s">
        <v>20</v>
      </c>
      <c r="B4" s="16"/>
      <c r="C4" s="13"/>
      <c r="D4" s="13"/>
      <c r="E4" s="13"/>
      <c r="F4" s="14">
        <f>SUM(F2:F3)</f>
        <v>851565</v>
      </c>
    </row>
    <row r="5" spans="1:9" ht="21.6" customHeight="1" x14ac:dyDescent="0.3">
      <c r="A5" s="7" t="s">
        <v>6</v>
      </c>
      <c r="B5" s="17"/>
    </row>
    <row r="6" spans="1:9" ht="62.4" x14ac:dyDescent="0.3">
      <c r="A6" s="5" t="s">
        <v>8</v>
      </c>
      <c r="B6" s="10">
        <v>26040</v>
      </c>
      <c r="C6" s="10">
        <v>16100</v>
      </c>
      <c r="D6" s="10">
        <v>11060</v>
      </c>
      <c r="E6" s="10">
        <v>32840</v>
      </c>
      <c r="F6" s="10">
        <f>SUM(B6:E6)</f>
        <v>86040</v>
      </c>
    </row>
    <row r="7" spans="1:9" x14ac:dyDescent="0.3">
      <c r="A7" s="5" t="s">
        <v>24</v>
      </c>
      <c r="B7" s="18">
        <v>37406.97</v>
      </c>
      <c r="C7" s="20">
        <v>3759.56</v>
      </c>
      <c r="D7" s="18">
        <v>3879.13</v>
      </c>
      <c r="E7" s="20">
        <v>3085.45</v>
      </c>
      <c r="F7" s="10">
        <f t="shared" ref="F7:F32" si="0">SUM(B7:E7)</f>
        <v>48131.109999999993</v>
      </c>
    </row>
    <row r="8" spans="1:9" x14ac:dyDescent="0.3">
      <c r="A8" s="5" t="s">
        <v>0</v>
      </c>
      <c r="B8" s="10"/>
      <c r="C8" s="10">
        <f>2894.78+125</f>
        <v>3019.78</v>
      </c>
      <c r="D8" s="10">
        <v>1980.75</v>
      </c>
      <c r="E8" s="10">
        <v>850</v>
      </c>
      <c r="F8" s="10">
        <f t="shared" si="0"/>
        <v>5850.5300000000007</v>
      </c>
    </row>
    <row r="9" spans="1:9" ht="78" x14ac:dyDescent="0.3">
      <c r="A9" s="5" t="s">
        <v>26</v>
      </c>
      <c r="B9" s="10">
        <v>27375.53</v>
      </c>
      <c r="C9" s="10">
        <v>30200.75</v>
      </c>
      <c r="D9" s="10">
        <v>18147.919999999998</v>
      </c>
      <c r="E9" s="10">
        <v>13642.3</v>
      </c>
      <c r="F9" s="10">
        <f t="shared" si="0"/>
        <v>89366.5</v>
      </c>
      <c r="H9" s="9"/>
      <c r="I9" s="9"/>
    </row>
    <row r="10" spans="1:9" ht="46.8" x14ac:dyDescent="0.3">
      <c r="A10" s="5" t="s">
        <v>27</v>
      </c>
      <c r="B10" s="10">
        <v>31608.400000000001</v>
      </c>
      <c r="C10" s="10"/>
      <c r="D10" s="10">
        <v>6089.4</v>
      </c>
      <c r="E10" s="10"/>
      <c r="F10" s="10">
        <f t="shared" si="0"/>
        <v>37697.800000000003</v>
      </c>
      <c r="H10" s="9"/>
    </row>
    <row r="11" spans="1:9" ht="31.2" x14ac:dyDescent="0.3">
      <c r="A11" s="5" t="s">
        <v>9</v>
      </c>
      <c r="B11" s="10">
        <v>20018.400000000001</v>
      </c>
      <c r="C11" s="10">
        <v>13247.34</v>
      </c>
      <c r="D11" s="10">
        <v>12175.91</v>
      </c>
      <c r="E11" s="10">
        <v>11767.23</v>
      </c>
      <c r="F11" s="10">
        <f t="shared" si="0"/>
        <v>57208.880000000005</v>
      </c>
      <c r="H11" s="9"/>
      <c r="I11" s="9"/>
    </row>
    <row r="12" spans="1:9" ht="62.4" x14ac:dyDescent="0.3">
      <c r="A12" s="5" t="s">
        <v>3</v>
      </c>
      <c r="B12" s="10">
        <v>6660.46</v>
      </c>
      <c r="C12" s="10">
        <v>5993.89</v>
      </c>
      <c r="D12" s="10">
        <v>2901</v>
      </c>
      <c r="E12" s="10">
        <v>2771</v>
      </c>
      <c r="F12" s="10">
        <f t="shared" si="0"/>
        <v>18326.349999999999</v>
      </c>
    </row>
    <row r="13" spans="1:9" ht="14.4" customHeight="1" x14ac:dyDescent="0.3">
      <c r="A13" s="5" t="s">
        <v>1</v>
      </c>
      <c r="B13" s="10">
        <v>455</v>
      </c>
      <c r="C13" s="10">
        <v>120</v>
      </c>
      <c r="D13" s="10">
        <v>60</v>
      </c>
      <c r="E13" s="10">
        <v>30</v>
      </c>
      <c r="F13" s="10">
        <f t="shared" si="0"/>
        <v>665</v>
      </c>
    </row>
    <row r="14" spans="1:9" ht="46.8" x14ac:dyDescent="0.3">
      <c r="A14" s="5" t="s">
        <v>10</v>
      </c>
      <c r="B14" s="10">
        <v>300</v>
      </c>
      <c r="C14" s="10">
        <v>690.4</v>
      </c>
      <c r="D14" s="10">
        <v>2725.6</v>
      </c>
      <c r="E14" s="10"/>
      <c r="F14" s="10">
        <f t="shared" si="0"/>
        <v>3716</v>
      </c>
    </row>
    <row r="15" spans="1:9" ht="31.2" x14ac:dyDescent="0.3">
      <c r="A15" s="5" t="s">
        <v>11</v>
      </c>
      <c r="B15" s="10"/>
      <c r="C15" s="10">
        <v>72865.399999999994</v>
      </c>
      <c r="D15" s="10"/>
      <c r="E15" s="10"/>
      <c r="F15" s="10">
        <f t="shared" si="0"/>
        <v>72865.399999999994</v>
      </c>
    </row>
    <row r="16" spans="1:9" x14ac:dyDescent="0.3">
      <c r="A16" s="5" t="s">
        <v>2</v>
      </c>
      <c r="B16" s="10">
        <v>4859.76</v>
      </c>
      <c r="C16" s="10">
        <v>2985.45</v>
      </c>
      <c r="D16" s="10">
        <v>4089.04</v>
      </c>
      <c r="E16" s="10">
        <v>1460</v>
      </c>
      <c r="F16" s="10">
        <f t="shared" si="0"/>
        <v>13394.25</v>
      </c>
    </row>
    <row r="17" spans="1:8" ht="46.8" x14ac:dyDescent="0.3">
      <c r="A17" s="5" t="s">
        <v>37</v>
      </c>
      <c r="B17" s="10">
        <v>304</v>
      </c>
      <c r="C17" s="10"/>
      <c r="D17" s="10">
        <v>508</v>
      </c>
      <c r="E17" s="10">
        <v>508</v>
      </c>
      <c r="F17" s="10">
        <f t="shared" si="0"/>
        <v>1320</v>
      </c>
    </row>
    <row r="18" spans="1:8" ht="78" x14ac:dyDescent="0.3">
      <c r="A18" s="5" t="s">
        <v>12</v>
      </c>
      <c r="B18" s="10">
        <v>12729</v>
      </c>
      <c r="C18" s="10">
        <v>859.24</v>
      </c>
      <c r="D18" s="10"/>
      <c r="E18" s="10">
        <v>5415.8</v>
      </c>
      <c r="F18" s="10">
        <f t="shared" si="0"/>
        <v>19004.04</v>
      </c>
    </row>
    <row r="19" spans="1:8" x14ac:dyDescent="0.3">
      <c r="A19" s="5" t="s">
        <v>28</v>
      </c>
      <c r="B19" s="10"/>
      <c r="C19" s="10">
        <v>859.23</v>
      </c>
      <c r="D19" s="10"/>
      <c r="E19" s="10">
        <v>985.24</v>
      </c>
      <c r="F19" s="10">
        <f t="shared" si="0"/>
        <v>1844.47</v>
      </c>
    </row>
    <row r="20" spans="1:8" ht="46.8" x14ac:dyDescent="0.3">
      <c r="A20" s="5" t="s">
        <v>25</v>
      </c>
      <c r="B20" s="10">
        <v>2900</v>
      </c>
      <c r="C20" s="10"/>
      <c r="D20" s="10">
        <v>1450</v>
      </c>
      <c r="E20" s="10">
        <v>3800</v>
      </c>
      <c r="F20" s="10">
        <f t="shared" si="0"/>
        <v>8150</v>
      </c>
    </row>
    <row r="21" spans="1:8" ht="30" customHeight="1" x14ac:dyDescent="0.3">
      <c r="A21" s="5" t="s">
        <v>29</v>
      </c>
      <c r="B21" s="10"/>
      <c r="C21" s="10">
        <v>830</v>
      </c>
      <c r="D21" s="10"/>
      <c r="E21" s="10"/>
      <c r="F21" s="10">
        <f t="shared" si="0"/>
        <v>830</v>
      </c>
    </row>
    <row r="22" spans="1:8" ht="31.2" x14ac:dyDescent="0.3">
      <c r="A22" s="5" t="s">
        <v>13</v>
      </c>
      <c r="B22" s="10">
        <v>7189.25</v>
      </c>
      <c r="C22" s="10">
        <v>1500</v>
      </c>
      <c r="D22" s="10"/>
      <c r="E22" s="10">
        <v>3250</v>
      </c>
      <c r="F22" s="10">
        <f t="shared" si="0"/>
        <v>11939.25</v>
      </c>
    </row>
    <row r="23" spans="1:8" x14ac:dyDescent="0.3">
      <c r="A23" s="6" t="s">
        <v>31</v>
      </c>
      <c r="B23" s="10"/>
      <c r="C23" s="10"/>
      <c r="D23" s="19"/>
      <c r="E23" s="10">
        <v>7185</v>
      </c>
      <c r="F23" s="10">
        <f t="shared" si="0"/>
        <v>7185</v>
      </c>
    </row>
    <row r="24" spans="1:8" x14ac:dyDescent="0.3">
      <c r="A24" s="5" t="s">
        <v>30</v>
      </c>
      <c r="B24" s="10"/>
      <c r="C24" s="10">
        <v>3850</v>
      </c>
      <c r="D24" s="10"/>
      <c r="E24" s="10">
        <v>1825.2</v>
      </c>
      <c r="F24" s="10">
        <f t="shared" si="0"/>
        <v>5675.2</v>
      </c>
    </row>
    <row r="25" spans="1:8" ht="31.2" x14ac:dyDescent="0.3">
      <c r="A25" s="5" t="s">
        <v>14</v>
      </c>
      <c r="B25" s="10">
        <v>121.31</v>
      </c>
      <c r="C25" s="10">
        <f>337.25+130.95</f>
        <v>468.2</v>
      </c>
      <c r="D25" s="10">
        <v>356.25</v>
      </c>
      <c r="E25" s="10"/>
      <c r="F25" s="10">
        <f t="shared" si="0"/>
        <v>945.76</v>
      </c>
    </row>
    <row r="26" spans="1:8" ht="31.2" x14ac:dyDescent="0.3">
      <c r="A26" s="5" t="s">
        <v>15</v>
      </c>
      <c r="B26" s="10"/>
      <c r="C26" s="10">
        <v>2980.56</v>
      </c>
      <c r="D26" s="10"/>
      <c r="E26" s="10"/>
      <c r="F26" s="10">
        <f t="shared" si="0"/>
        <v>2980.56</v>
      </c>
      <c r="H26" s="9"/>
    </row>
    <row r="27" spans="1:8" x14ac:dyDescent="0.3">
      <c r="A27" s="5" t="s">
        <v>7</v>
      </c>
      <c r="B27" s="10">
        <v>3850</v>
      </c>
      <c r="C27" s="10"/>
      <c r="D27" s="10">
        <v>6050</v>
      </c>
      <c r="E27" s="10"/>
      <c r="F27" s="10">
        <f t="shared" si="0"/>
        <v>9900</v>
      </c>
      <c r="H27" s="9"/>
    </row>
    <row r="28" spans="1:8" x14ac:dyDescent="0.3">
      <c r="A28" s="5" t="s">
        <v>16</v>
      </c>
      <c r="B28" s="10">
        <v>17400</v>
      </c>
      <c r="C28" s="10"/>
      <c r="D28" s="10"/>
      <c r="E28" s="10"/>
      <c r="F28" s="10">
        <f t="shared" si="0"/>
        <v>17400</v>
      </c>
    </row>
    <row r="29" spans="1:8" x14ac:dyDescent="0.3">
      <c r="A29" s="5" t="s">
        <v>17</v>
      </c>
      <c r="B29" s="10"/>
      <c r="C29" s="10"/>
      <c r="D29" s="10">
        <v>89019</v>
      </c>
      <c r="E29" s="10"/>
      <c r="F29" s="10">
        <f t="shared" si="0"/>
        <v>89019</v>
      </c>
    </row>
    <row r="30" spans="1:8" x14ac:dyDescent="0.3">
      <c r="A30" s="5" t="s">
        <v>32</v>
      </c>
      <c r="B30" s="10">
        <v>3006.72</v>
      </c>
      <c r="C30" s="10"/>
      <c r="D30" s="10"/>
      <c r="E30" s="10"/>
      <c r="F30" s="10">
        <f t="shared" si="0"/>
        <v>3006.72</v>
      </c>
    </row>
    <row r="31" spans="1:8" x14ac:dyDescent="0.3">
      <c r="A31" s="5" t="s">
        <v>18</v>
      </c>
      <c r="B31" s="10"/>
      <c r="C31" s="10">
        <v>11570</v>
      </c>
      <c r="D31" s="10"/>
      <c r="E31" s="10"/>
      <c r="F31" s="10">
        <f t="shared" si="0"/>
        <v>11570</v>
      </c>
    </row>
    <row r="32" spans="1:8" x14ac:dyDescent="0.3">
      <c r="A32" s="5" t="s">
        <v>19</v>
      </c>
      <c r="B32" s="10">
        <v>17725</v>
      </c>
      <c r="C32" s="10"/>
      <c r="D32" s="10">
        <v>13120</v>
      </c>
      <c r="E32" s="10"/>
      <c r="F32" s="10">
        <f t="shared" si="0"/>
        <v>30845</v>
      </c>
    </row>
    <row r="33" spans="1:8" x14ac:dyDescent="0.3">
      <c r="A33" s="5" t="s">
        <v>20</v>
      </c>
      <c r="B33" s="11">
        <f>SUM(B6:B32)</f>
        <v>219949.8</v>
      </c>
      <c r="C33" s="11">
        <f t="shared" ref="C33:E33" si="1">SUM(C6:C32)</f>
        <v>171899.80000000002</v>
      </c>
      <c r="D33" s="11">
        <f t="shared" si="1"/>
        <v>173612</v>
      </c>
      <c r="E33" s="11">
        <f t="shared" si="1"/>
        <v>89415.22</v>
      </c>
      <c r="F33" s="11">
        <f>SUM(F6:F32)</f>
        <v>654876.81999999983</v>
      </c>
    </row>
    <row r="36" spans="1:8" x14ac:dyDescent="0.3">
      <c r="A36" s="15"/>
      <c r="B36" s="9"/>
    </row>
    <row r="37" spans="1:8" x14ac:dyDescent="0.3">
      <c r="A37" s="21" t="s">
        <v>23</v>
      </c>
      <c r="B37" s="22">
        <v>112839.46</v>
      </c>
      <c r="C37" s="3"/>
      <c r="G37" s="4"/>
      <c r="H37" s="4"/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01.26-03.26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rozumniki</dc:creator>
  <cp:lastModifiedBy>Лариса</cp:lastModifiedBy>
  <dcterms:created xsi:type="dcterms:W3CDTF">2024-11-24T11:30:09Z</dcterms:created>
  <dcterms:modified xsi:type="dcterms:W3CDTF">2026-07-03T11:42:32Z</dcterms:modified>
</cp:coreProperties>
</file>